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315" windowWidth="21840" windowHeight="12435"/>
  </bookViews>
  <sheets>
    <sheet name="당구대회결산 (2)" sheetId="5" r:id="rId1"/>
    <sheet name="Sheet3" sheetId="3" r:id="rId2"/>
  </sheets>
  <calcPr calcId="125725"/>
  <fileRecoveryPr repairLoad="1"/>
</workbook>
</file>

<file path=xl/calcChain.xml><?xml version="1.0" encoding="utf-8"?>
<calcChain xmlns="http://schemas.openxmlformats.org/spreadsheetml/2006/main">
  <c r="F19" i="5"/>
  <c r="F16"/>
  <c r="F11"/>
  <c r="F8"/>
  <c r="C21"/>
</calcChain>
</file>

<file path=xl/sharedStrings.xml><?xml version="1.0" encoding="utf-8"?>
<sst xmlns="http://schemas.openxmlformats.org/spreadsheetml/2006/main" count="58" uniqueCount="53">
  <si>
    <t>팜플렛 광고비</t>
    <phoneticPr fontId="1" type="noConversion"/>
  </si>
  <si>
    <t>수입</t>
    <phoneticPr fontId="1" type="noConversion"/>
  </si>
  <si>
    <t>내역</t>
    <phoneticPr fontId="1" type="noConversion"/>
  </si>
  <si>
    <t>금액</t>
    <phoneticPr fontId="1" type="noConversion"/>
  </si>
  <si>
    <t>지원금</t>
    <phoneticPr fontId="1" type="noConversion"/>
  </si>
  <si>
    <t>총동창회</t>
    <phoneticPr fontId="1" type="noConversion"/>
  </si>
  <si>
    <t>참가비</t>
    <phoneticPr fontId="1" type="noConversion"/>
  </si>
  <si>
    <t>68명*10,000원</t>
    <phoneticPr fontId="1" type="noConversion"/>
  </si>
  <si>
    <t>찬조금</t>
    <phoneticPr fontId="1" type="noConversion"/>
  </si>
  <si>
    <t>총동창회장</t>
    <phoneticPr fontId="1" type="noConversion"/>
  </si>
  <si>
    <t>안재복준비위원장</t>
    <phoneticPr fontId="1" type="noConversion"/>
  </si>
  <si>
    <t>16회 형관우 동문</t>
    <phoneticPr fontId="1" type="noConversion"/>
  </si>
  <si>
    <t>지출</t>
    <phoneticPr fontId="1" type="noConversion"/>
  </si>
  <si>
    <t>식비</t>
    <phoneticPr fontId="1" type="noConversion"/>
  </si>
  <si>
    <t>중식(90*7,500)</t>
    <phoneticPr fontId="1" type="noConversion"/>
  </si>
  <si>
    <t>석식(주류등)</t>
    <phoneticPr fontId="1" type="noConversion"/>
  </si>
  <si>
    <t>간식</t>
    <phoneticPr fontId="1" type="noConversion"/>
  </si>
  <si>
    <t>소계</t>
    <phoneticPr fontId="1" type="noConversion"/>
  </si>
  <si>
    <t>홍보비</t>
    <phoneticPr fontId="1" type="noConversion"/>
  </si>
  <si>
    <t>현수막(20*35,000)</t>
    <phoneticPr fontId="1" type="noConversion"/>
  </si>
  <si>
    <t>팜플렛</t>
    <phoneticPr fontId="1" type="noConversion"/>
  </si>
  <si>
    <t>상품비</t>
    <phoneticPr fontId="1" type="noConversion"/>
  </si>
  <si>
    <t>기념품(150*5,000)</t>
    <phoneticPr fontId="1" type="noConversion"/>
  </si>
  <si>
    <t>트로피(3*100,000)</t>
    <phoneticPr fontId="1" type="noConversion"/>
  </si>
  <si>
    <t>상금 및 상품</t>
    <phoneticPr fontId="1" type="noConversion"/>
  </si>
  <si>
    <t>경품</t>
    <phoneticPr fontId="1" type="noConversion"/>
  </si>
  <si>
    <t>기타</t>
    <phoneticPr fontId="1" type="noConversion"/>
  </si>
  <si>
    <t>당구장사용료</t>
    <phoneticPr fontId="1" type="noConversion"/>
  </si>
  <si>
    <t>수고비</t>
    <phoneticPr fontId="1" type="noConversion"/>
  </si>
  <si>
    <t>물품찬조</t>
    <phoneticPr fontId="1" type="noConversion"/>
  </si>
  <si>
    <t>이성중 재경동창회장</t>
    <phoneticPr fontId="1" type="noConversion"/>
  </si>
  <si>
    <t>홍삼세트 3점</t>
    <phoneticPr fontId="1" type="noConversion"/>
  </si>
  <si>
    <t>13회 강종열</t>
    <phoneticPr fontId="1" type="noConversion"/>
  </si>
  <si>
    <t>천마더덕세트 10점</t>
    <phoneticPr fontId="1" type="noConversion"/>
  </si>
  <si>
    <t>18회 김상회</t>
    <phoneticPr fontId="1" type="noConversion"/>
  </si>
  <si>
    <t>사과 10박스</t>
    <phoneticPr fontId="1" type="noConversion"/>
  </si>
  <si>
    <t>19회 조경철</t>
    <phoneticPr fontId="1" type="noConversion"/>
  </si>
  <si>
    <t>화장품세트 5점</t>
    <phoneticPr fontId="1" type="noConversion"/>
  </si>
  <si>
    <t>24회 김재진</t>
    <phoneticPr fontId="1" type="noConversion"/>
  </si>
  <si>
    <t>가전제품 3점</t>
    <phoneticPr fontId="1" type="noConversion"/>
  </si>
  <si>
    <t>합계</t>
    <phoneticPr fontId="1" type="noConversion"/>
  </si>
  <si>
    <t>소계</t>
    <phoneticPr fontId="1" type="noConversion"/>
  </si>
  <si>
    <t>8회 동창회</t>
    <phoneticPr fontId="1" type="noConversion"/>
  </si>
  <si>
    <t>15회 동창회</t>
    <phoneticPr fontId="1" type="noConversion"/>
  </si>
  <si>
    <t xml:space="preserve">  ▣ 일시 : 2019년 8월 24일(토)        ▣ 장소 : 타이탄 당구클럽        ▣ 참가인원 : 약 100여명</t>
    <phoneticPr fontId="1" type="noConversion"/>
  </si>
  <si>
    <t>제1회 당구대회 결산안</t>
    <phoneticPr fontId="1" type="noConversion"/>
  </si>
  <si>
    <t xml:space="preserve">  ▣ 팜플렛 광고후원 동문</t>
    <phoneticPr fontId="1" type="noConversion"/>
  </si>
  <si>
    <t>20만원</t>
    <phoneticPr fontId="1" type="noConversion"/>
  </si>
  <si>
    <t>15회 이석찬, 15회 최규림</t>
    <phoneticPr fontId="1" type="noConversion"/>
  </si>
  <si>
    <t>10만원</t>
    <phoneticPr fontId="1" type="noConversion"/>
  </si>
  <si>
    <t>5회 진봉헌, 8회 강경선, 8회 신명신, 10회 홍주영, 11회 이영노, 13회 하헌득</t>
    <phoneticPr fontId="1" type="noConversion"/>
  </si>
  <si>
    <t>13회 한태성, 15회 김진우, 15회 박성운, 15회 안진영, 15회 정상도, 16회 김평수</t>
    <phoneticPr fontId="1" type="noConversion"/>
  </si>
  <si>
    <t>16회 정승호, 17회 김병남, 19회 이정욱, 28회 곽병기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</si>
</sst>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);[Red]\(#,##0\)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산돌고딕 M"/>
      <family val="3"/>
      <charset val="129"/>
    </font>
    <font>
      <sz val="13"/>
      <color theme="1"/>
      <name val="산돌고딕 M"/>
      <family val="3"/>
      <charset val="129"/>
    </font>
    <font>
      <b/>
      <sz val="13"/>
      <color theme="1"/>
      <name val="산돌고딕 M"/>
      <family val="3"/>
      <charset val="129"/>
    </font>
    <font>
      <sz val="20"/>
      <color theme="1"/>
      <name val="산돌고딕 M"/>
      <family val="3"/>
      <charset val="129"/>
    </font>
    <font>
      <sz val="14"/>
      <color theme="1"/>
      <name val="산돌고딕 M"/>
      <family val="3"/>
      <charset val="129"/>
    </font>
    <font>
      <sz val="12"/>
      <color theme="1"/>
      <name val="산돌고딕 M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2" fillId="0" borderId="1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3" fillId="3" borderId="3" xfId="0" applyNumberFormat="1" applyFont="1" applyFill="1" applyBorder="1" applyAlignment="1">
      <alignment horizontal="center" vertical="center"/>
    </xf>
    <xf numFmtId="176" fontId="7" fillId="3" borderId="2" xfId="0" applyNumberFormat="1" applyFont="1" applyFill="1" applyBorder="1" applyAlignment="1">
      <alignment vertical="center"/>
    </xf>
    <xf numFmtId="176" fontId="7" fillId="5" borderId="1" xfId="0" applyNumberFormat="1" applyFont="1" applyFill="1" applyBorder="1" applyAlignment="1">
      <alignment horizontal="center" vertical="center"/>
    </xf>
    <xf numFmtId="176" fontId="7" fillId="5" borderId="2" xfId="0" applyNumberFormat="1" applyFont="1" applyFill="1" applyBorder="1" applyAlignment="1">
      <alignment vertical="center"/>
    </xf>
    <xf numFmtId="176" fontId="2" fillId="0" borderId="7" xfId="0" applyNumberFormat="1" applyFont="1" applyBorder="1" applyAlignment="1">
      <alignment horizontal="center" vertical="center"/>
    </xf>
    <xf numFmtId="176" fontId="3" fillId="3" borderId="6" xfId="0" applyNumberFormat="1" applyFont="1" applyFill="1" applyBorder="1" applyAlignment="1">
      <alignment horizontal="center" vertical="center"/>
    </xf>
    <xf numFmtId="176" fontId="3" fillId="0" borderId="8" xfId="0" applyNumberFormat="1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6" fillId="2" borderId="11" xfId="0" applyNumberFormat="1" applyFont="1" applyFill="1" applyBorder="1" applyAlignment="1">
      <alignment horizontal="center" vertical="center"/>
    </xf>
    <xf numFmtId="176" fontId="6" fillId="2" borderId="12" xfId="0" applyNumberFormat="1" applyFont="1" applyFill="1" applyBorder="1" applyAlignment="1">
      <alignment horizontal="center" vertical="center"/>
    </xf>
    <xf numFmtId="176" fontId="6" fillId="2" borderId="13" xfId="0" applyNumberFormat="1" applyFont="1" applyFill="1" applyBorder="1" applyAlignment="1">
      <alignment horizontal="center" vertical="center"/>
    </xf>
    <xf numFmtId="176" fontId="6" fillId="2" borderId="14" xfId="0" applyNumberFormat="1" applyFont="1" applyFill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4" borderId="3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left" vertical="center" indent="1"/>
    </xf>
    <xf numFmtId="176" fontId="7" fillId="0" borderId="2" xfId="0" applyNumberFormat="1" applyFont="1" applyBorder="1" applyAlignment="1">
      <alignment horizontal="left" vertical="center" indent="1"/>
    </xf>
    <xf numFmtId="176" fontId="4" fillId="0" borderId="0" xfId="0" applyNumberFormat="1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topLeftCell="A16" zoomScaleNormal="100" workbookViewId="0">
      <selection activeCell="H27" sqref="H27"/>
    </sheetView>
  </sheetViews>
  <sheetFormatPr defaultRowHeight="30" customHeight="1"/>
  <cols>
    <col min="1" max="1" width="9" style="1" customWidth="1"/>
    <col min="2" max="2" width="18.5" style="5" customWidth="1"/>
    <col min="3" max="3" width="16.875" style="8" customWidth="1"/>
    <col min="4" max="4" width="9" style="1"/>
    <col min="5" max="5" width="17.875" style="5" customWidth="1"/>
    <col min="6" max="6" width="12.5" style="8" customWidth="1"/>
    <col min="7" max="16384" width="9" style="5"/>
  </cols>
  <sheetData>
    <row r="1" spans="1:6" ht="33.75" customHeight="1" thickBot="1">
      <c r="A1" s="25" t="s">
        <v>45</v>
      </c>
      <c r="B1" s="25"/>
      <c r="C1" s="25"/>
      <c r="D1" s="25"/>
      <c r="E1" s="25"/>
      <c r="F1" s="25"/>
    </row>
    <row r="2" spans="1:6" ht="21.75" customHeight="1" thickTop="1">
      <c r="A2" s="7" t="s">
        <v>44</v>
      </c>
      <c r="B2" s="7"/>
      <c r="C2" s="7"/>
      <c r="D2" s="7"/>
      <c r="E2" s="7"/>
      <c r="F2" s="7"/>
    </row>
    <row r="3" spans="1:6" s="3" customFormat="1" ht="29.1" customHeight="1" thickBot="1">
      <c r="A3" s="21" t="s">
        <v>1</v>
      </c>
      <c r="B3" s="22"/>
      <c r="C3" s="23"/>
      <c r="D3" s="24" t="s">
        <v>12</v>
      </c>
      <c r="E3" s="22"/>
      <c r="F3" s="23"/>
    </row>
    <row r="4" spans="1:6" s="3" customFormat="1" ht="29.1" customHeight="1" thickTop="1">
      <c r="A4" s="17" t="s">
        <v>2</v>
      </c>
      <c r="B4" s="18"/>
      <c r="C4" s="19" t="s">
        <v>3</v>
      </c>
      <c r="D4" s="20" t="s">
        <v>2</v>
      </c>
      <c r="E4" s="18"/>
      <c r="F4" s="19" t="s">
        <v>3</v>
      </c>
    </row>
    <row r="5" spans="1:6" ht="29.1" customHeight="1">
      <c r="A5" s="2" t="s">
        <v>4</v>
      </c>
      <c r="B5" s="4" t="s">
        <v>5</v>
      </c>
      <c r="C5" s="9">
        <v>318100</v>
      </c>
      <c r="D5" s="15" t="s">
        <v>13</v>
      </c>
      <c r="E5" s="4" t="s">
        <v>14</v>
      </c>
      <c r="F5" s="9">
        <v>675000</v>
      </c>
    </row>
    <row r="6" spans="1:6" ht="29.1" customHeight="1">
      <c r="A6" s="2" t="s">
        <v>6</v>
      </c>
      <c r="B6" s="4" t="s">
        <v>7</v>
      </c>
      <c r="C6" s="9">
        <v>680000</v>
      </c>
      <c r="D6" s="15"/>
      <c r="E6" s="4" t="s">
        <v>15</v>
      </c>
      <c r="F6" s="9">
        <v>1288500</v>
      </c>
    </row>
    <row r="7" spans="1:6" ht="29.1" customHeight="1">
      <c r="A7" s="2" t="s">
        <v>8</v>
      </c>
      <c r="B7" s="4" t="s">
        <v>9</v>
      </c>
      <c r="C7" s="9">
        <v>1000000</v>
      </c>
      <c r="D7" s="15"/>
      <c r="E7" s="4" t="s">
        <v>16</v>
      </c>
      <c r="F7" s="9">
        <v>59600</v>
      </c>
    </row>
    <row r="8" spans="1:6" ht="29.1" customHeight="1">
      <c r="A8" s="2"/>
      <c r="B8" s="4" t="s">
        <v>10</v>
      </c>
      <c r="C8" s="9">
        <v>1000000</v>
      </c>
      <c r="D8" s="15"/>
      <c r="E8" s="13" t="s">
        <v>17</v>
      </c>
      <c r="F8" s="14">
        <f>SUM(F5:F7)</f>
        <v>2023100</v>
      </c>
    </row>
    <row r="9" spans="1:6" ht="29.1" customHeight="1">
      <c r="A9" s="2"/>
      <c r="B9" s="4" t="s">
        <v>42</v>
      </c>
      <c r="C9" s="9">
        <v>300000</v>
      </c>
      <c r="D9" s="15" t="s">
        <v>18</v>
      </c>
      <c r="E9" s="4" t="s">
        <v>19</v>
      </c>
      <c r="F9" s="9">
        <v>700000</v>
      </c>
    </row>
    <row r="10" spans="1:6" ht="29.1" customHeight="1">
      <c r="A10" s="2"/>
      <c r="B10" s="4" t="s">
        <v>43</v>
      </c>
      <c r="C10" s="9">
        <v>200000</v>
      </c>
      <c r="D10" s="15"/>
      <c r="E10" s="4" t="s">
        <v>20</v>
      </c>
      <c r="F10" s="9">
        <v>400000</v>
      </c>
    </row>
    <row r="11" spans="1:6" ht="29.1" customHeight="1">
      <c r="A11" s="2"/>
      <c r="B11" s="4" t="s">
        <v>11</v>
      </c>
      <c r="C11" s="9">
        <v>100000</v>
      </c>
      <c r="D11" s="15"/>
      <c r="E11" s="13" t="s">
        <v>41</v>
      </c>
      <c r="F11" s="14">
        <f>SUM(F9:F10)</f>
        <v>1100000</v>
      </c>
    </row>
    <row r="12" spans="1:6" ht="29.1" customHeight="1">
      <c r="A12" s="2"/>
      <c r="B12" s="4" t="s">
        <v>0</v>
      </c>
      <c r="C12" s="9">
        <v>2000000</v>
      </c>
      <c r="D12" s="15" t="s">
        <v>21</v>
      </c>
      <c r="E12" s="4" t="s">
        <v>22</v>
      </c>
      <c r="F12" s="9">
        <v>750000</v>
      </c>
    </row>
    <row r="13" spans="1:6" ht="29.1" customHeight="1">
      <c r="A13" s="2"/>
      <c r="B13" s="4"/>
      <c r="C13" s="9"/>
      <c r="D13" s="15"/>
      <c r="E13" s="4" t="s">
        <v>23</v>
      </c>
      <c r="F13" s="9">
        <v>300000</v>
      </c>
    </row>
    <row r="14" spans="1:6" ht="29.1" customHeight="1">
      <c r="A14" s="2" t="s">
        <v>29</v>
      </c>
      <c r="B14" s="4" t="s">
        <v>30</v>
      </c>
      <c r="C14" s="9" t="s">
        <v>31</v>
      </c>
      <c r="D14" s="15"/>
      <c r="E14" s="4" t="s">
        <v>24</v>
      </c>
      <c r="F14" s="9">
        <v>555000</v>
      </c>
    </row>
    <row r="15" spans="1:6" ht="29.1" customHeight="1">
      <c r="A15" s="2"/>
      <c r="B15" s="4" t="s">
        <v>32</v>
      </c>
      <c r="C15" s="9" t="s">
        <v>33</v>
      </c>
      <c r="D15" s="15"/>
      <c r="E15" s="4" t="s">
        <v>25</v>
      </c>
      <c r="F15" s="9">
        <v>270000</v>
      </c>
    </row>
    <row r="16" spans="1:6" ht="29.1" customHeight="1">
      <c r="A16" s="2"/>
      <c r="B16" s="4" t="s">
        <v>34</v>
      </c>
      <c r="C16" s="9" t="s">
        <v>35</v>
      </c>
      <c r="D16" s="15"/>
      <c r="E16" s="13" t="s">
        <v>41</v>
      </c>
      <c r="F16" s="14">
        <f>SUM(F12:F15)</f>
        <v>1875000</v>
      </c>
    </row>
    <row r="17" spans="1:6" ht="29.1" customHeight="1">
      <c r="A17" s="2"/>
      <c r="B17" s="4" t="s">
        <v>36</v>
      </c>
      <c r="C17" s="9" t="s">
        <v>37</v>
      </c>
      <c r="D17" s="15" t="s">
        <v>26</v>
      </c>
      <c r="E17" s="4" t="s">
        <v>27</v>
      </c>
      <c r="F17" s="9">
        <v>500000</v>
      </c>
    </row>
    <row r="18" spans="1:6" ht="29.1" customHeight="1">
      <c r="A18" s="2"/>
      <c r="B18" s="4" t="s">
        <v>38</v>
      </c>
      <c r="C18" s="9" t="s">
        <v>39</v>
      </c>
      <c r="D18" s="15"/>
      <c r="E18" s="4" t="s">
        <v>28</v>
      </c>
      <c r="F18" s="9">
        <v>100000</v>
      </c>
    </row>
    <row r="19" spans="1:6" ht="29.1" customHeight="1">
      <c r="A19" s="2"/>
      <c r="B19" s="4"/>
      <c r="C19" s="9"/>
      <c r="D19" s="15"/>
      <c r="E19" s="13" t="s">
        <v>41</v>
      </c>
      <c r="F19" s="14">
        <f>SUM(F17:F18)</f>
        <v>600000</v>
      </c>
    </row>
    <row r="20" spans="1:6" ht="29.1" customHeight="1">
      <c r="A20" s="2"/>
      <c r="B20" s="4"/>
      <c r="C20" s="9"/>
      <c r="D20" s="15"/>
      <c r="E20" s="4"/>
      <c r="F20" s="9"/>
    </row>
    <row r="21" spans="1:6" ht="29.1" customHeight="1">
      <c r="A21" s="10" t="s">
        <v>40</v>
      </c>
      <c r="B21" s="11"/>
      <c r="C21" s="12">
        <f>SUM(C5:C20)</f>
        <v>5598100</v>
      </c>
      <c r="D21" s="16" t="s">
        <v>40</v>
      </c>
      <c r="E21" s="11"/>
      <c r="F21" s="12">
        <v>5598100</v>
      </c>
    </row>
    <row r="22" spans="1:6" ht="18" customHeight="1"/>
    <row r="23" spans="1:6" ht="29.1" customHeight="1">
      <c r="A23" s="30" t="s">
        <v>46</v>
      </c>
      <c r="B23" s="30"/>
    </row>
    <row r="24" spans="1:6" s="6" customFormat="1" ht="21" customHeight="1">
      <c r="A24" s="26" t="s">
        <v>47</v>
      </c>
      <c r="B24" s="28" t="s">
        <v>48</v>
      </c>
      <c r="C24" s="28"/>
      <c r="D24" s="28"/>
      <c r="E24" s="28"/>
      <c r="F24" s="29"/>
    </row>
    <row r="25" spans="1:6" s="6" customFormat="1" ht="21" customHeight="1">
      <c r="A25" s="27" t="s">
        <v>49</v>
      </c>
      <c r="B25" s="28" t="s">
        <v>50</v>
      </c>
      <c r="C25" s="28"/>
      <c r="D25" s="28"/>
      <c r="E25" s="28"/>
      <c r="F25" s="29"/>
    </row>
    <row r="26" spans="1:6" s="6" customFormat="1" ht="21" customHeight="1">
      <c r="A26" s="27"/>
      <c r="B26" s="28" t="s">
        <v>51</v>
      </c>
      <c r="C26" s="28"/>
      <c r="D26" s="28"/>
      <c r="E26" s="28"/>
      <c r="F26" s="29"/>
    </row>
    <row r="27" spans="1:6" ht="21" customHeight="1">
      <c r="A27" s="27"/>
      <c r="B27" s="28" t="s">
        <v>52</v>
      </c>
      <c r="C27" s="28"/>
      <c r="D27" s="28"/>
      <c r="E27" s="28"/>
      <c r="F27" s="29"/>
    </row>
  </sheetData>
  <mergeCells count="14">
    <mergeCell ref="B25:F25"/>
    <mergeCell ref="B26:F26"/>
    <mergeCell ref="B27:F27"/>
    <mergeCell ref="A25:A27"/>
    <mergeCell ref="A3:C3"/>
    <mergeCell ref="D3:F3"/>
    <mergeCell ref="A4:B4"/>
    <mergeCell ref="D4:E4"/>
    <mergeCell ref="A1:F1"/>
    <mergeCell ref="A21:B21"/>
    <mergeCell ref="D21:E21"/>
    <mergeCell ref="A2:F2"/>
    <mergeCell ref="A23:B23"/>
    <mergeCell ref="B24:F24"/>
  </mergeCells>
  <phoneticPr fontId="1" type="noConversion"/>
  <printOptions horizontalCentered="1"/>
  <pageMargins left="0.51181102362204722" right="0.51181102362204722" top="0.47244094488188981" bottom="0.27559055118110237" header="0.31496062992125984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당구대회결산 (2)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jeonra-1</dc:creator>
  <cp:lastModifiedBy>Windows 사용자</cp:lastModifiedBy>
  <cp:lastPrinted>2019-09-03T06:06:15Z</cp:lastPrinted>
  <dcterms:created xsi:type="dcterms:W3CDTF">2013-05-28T02:44:34Z</dcterms:created>
  <dcterms:modified xsi:type="dcterms:W3CDTF">2019-09-03T06:08:06Z</dcterms:modified>
</cp:coreProperties>
</file>